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fileSharing readOnlyRecommended="1"/>
  <workbookPr filterPrivacy="1" defaultThemeVersion="166925"/>
  <xr:revisionPtr revIDLastSave="0" documentId="13_ncr:1_{6E7FA10C-C255-47D8-8EAE-938A90C54219}" xr6:coauthVersionLast="45" xr6:coauthVersionMax="45" xr10:uidLastSave="{00000000-0000-0000-0000-000000000000}"/>
  <bookViews>
    <workbookView xWindow="-108" yWindow="-108" windowWidth="23256" windowHeight="12576" xr2:uid="{8800B78F-2887-4BFE-8A45-F54D1D763E0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8" i="1" l="1"/>
  <c r="D8" i="1" s="1"/>
  <c r="F8" i="1" s="1"/>
  <c r="C9" i="1"/>
  <c r="D9" i="1" s="1"/>
  <c r="C10" i="1"/>
  <c r="D10" i="1" s="1"/>
  <c r="C11" i="1"/>
  <c r="D11" i="1" s="1"/>
  <c r="C12" i="1"/>
  <c r="D12" i="1" s="1"/>
  <c r="C13" i="1"/>
  <c r="D13" i="1"/>
  <c r="C14" i="1"/>
  <c r="D14" i="1" s="1"/>
  <c r="C15" i="1"/>
  <c r="D15" i="1" s="1"/>
  <c r="C16" i="1"/>
  <c r="D16" i="1" s="1"/>
  <c r="C7" i="1"/>
  <c r="D7" i="1" s="1"/>
  <c r="F7" i="1" s="1"/>
</calcChain>
</file>

<file path=xl/sharedStrings.xml><?xml version="1.0" encoding="utf-8"?>
<sst xmlns="http://schemas.openxmlformats.org/spreadsheetml/2006/main" count="8" uniqueCount="8">
  <si>
    <t>15% Risk Factor</t>
  </si>
  <si>
    <t>2019 Rate Case
Bad Debt Budget</t>
  </si>
  <si>
    <t>Risk Adjusted
Budget</t>
  </si>
  <si>
    <t>Incremental
Bad Debt</t>
  </si>
  <si>
    <t>Actual
Bad Debt (1)</t>
  </si>
  <si>
    <t>Incremental Bad Debt</t>
  </si>
  <si>
    <t>Actual to Budget</t>
  </si>
  <si>
    <t xml:space="preserve">(1) Actual Bad Debt will be calculated excluding all accounts and account balances associated with installment plans and the account 60+ days in arrears already included in the regulatory asset under Section 2a and 2b.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</si>
</sst>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[$-409]mmm\-yy;@"/>
    <numFmt numFmtId="165" formatCode="_(&quot;$&quot;* #,##0_);_(&quot;$&quot;* \(#,##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0" applyNumberFormat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165" fontId="0" fillId="0" borderId="0" xfId="1" applyNumberFormat="1" applyFont="1"/>
    <xf numFmtId="165" fontId="0" fillId="0" borderId="0" xfId="1" applyNumberFormat="1" applyFont="1" applyAlignment="1">
      <alignment horizontal="center"/>
    </xf>
    <xf numFmtId="165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810D8-000C-4C9E-855A-FB951A433278}">
  <sheetPr>
    <pageSetUpPr fitToPage="1"/>
  </sheetPr>
  <dimension ref="A1:F19"/>
  <sheetViews>
    <sheetView tabSelected="1" workbookViewId="0">
      <selection sqref="A1:F1"/>
    </sheetView>
  </sheetViews>
  <sheetFormatPr defaultRowHeight="14.4" x14ac:dyDescent="0.3"/>
  <cols>
    <col min="1" max="1" width="9.33203125" customWidth="1"/>
    <col min="2" max="6" width="17.109375" customWidth="1"/>
  </cols>
  <sheetData>
    <row r="1" spans="1:6" ht="15.6" x14ac:dyDescent="0.3">
      <c r="A1" s="9" t="s">
        <v>6</v>
      </c>
      <c r="B1" s="9"/>
      <c r="C1" s="9"/>
      <c r="D1" s="9"/>
      <c r="E1" s="9"/>
      <c r="F1" s="9"/>
    </row>
    <row r="2" spans="1:6" ht="15.6" x14ac:dyDescent="0.3">
      <c r="A2" s="9" t="s">
        <v>5</v>
      </c>
      <c r="B2" s="9"/>
      <c r="C2" s="9"/>
      <c r="D2" s="9"/>
      <c r="E2" s="9"/>
      <c r="F2" s="9"/>
    </row>
    <row r="3" spans="1:6" x14ac:dyDescent="0.3">
      <c r="A3" s="7"/>
      <c r="B3" s="7"/>
      <c r="C3" s="7"/>
      <c r="D3" s="7"/>
      <c r="E3" s="7"/>
      <c r="F3" s="7"/>
    </row>
    <row r="5" spans="1:6" ht="28.8" x14ac:dyDescent="0.3">
      <c r="B5" s="2" t="s">
        <v>1</v>
      </c>
      <c r="C5" s="3" t="s">
        <v>0</v>
      </c>
      <c r="D5" s="2" t="s">
        <v>2</v>
      </c>
      <c r="E5" s="2" t="s">
        <v>4</v>
      </c>
      <c r="F5" s="2" t="s">
        <v>3</v>
      </c>
    </row>
    <row r="7" spans="1:6" x14ac:dyDescent="0.3">
      <c r="A7" s="1">
        <v>43983</v>
      </c>
      <c r="B7" s="5">
        <v>1736047</v>
      </c>
      <c r="C7" s="4">
        <f>B7*0.15</f>
        <v>260407.05</v>
      </c>
      <c r="D7" s="4">
        <f>B7+C7</f>
        <v>1996454.05</v>
      </c>
      <c r="E7" s="4">
        <v>31895.54</v>
      </c>
      <c r="F7" s="6">
        <f>E7-D7</f>
        <v>-1964558.51</v>
      </c>
    </row>
    <row r="8" spans="1:6" x14ac:dyDescent="0.3">
      <c r="A8" s="1">
        <v>44013</v>
      </c>
      <c r="B8" s="5">
        <v>809685</v>
      </c>
      <c r="C8" s="4">
        <f t="shared" ref="C8:C16" si="0">B8*0.15</f>
        <v>121452.75</v>
      </c>
      <c r="D8" s="4">
        <f t="shared" ref="D8:D16" si="1">B8+C8</f>
        <v>931137.75</v>
      </c>
      <c r="E8" s="4">
        <v>91020.22</v>
      </c>
      <c r="F8" s="6">
        <f>E8-D8</f>
        <v>-840117.53</v>
      </c>
    </row>
    <row r="9" spans="1:6" x14ac:dyDescent="0.3">
      <c r="A9" s="1">
        <v>44044</v>
      </c>
      <c r="B9" s="5">
        <v>1141030</v>
      </c>
      <c r="C9" s="4">
        <f t="shared" si="0"/>
        <v>171154.5</v>
      </c>
      <c r="D9" s="4">
        <f t="shared" si="1"/>
        <v>1312184.5</v>
      </c>
    </row>
    <row r="10" spans="1:6" x14ac:dyDescent="0.3">
      <c r="A10" s="1">
        <v>44075</v>
      </c>
      <c r="B10" s="5">
        <v>1163780</v>
      </c>
      <c r="C10" s="4">
        <f t="shared" si="0"/>
        <v>174567</v>
      </c>
      <c r="D10" s="4">
        <f t="shared" si="1"/>
        <v>1338347</v>
      </c>
    </row>
    <row r="11" spans="1:6" x14ac:dyDescent="0.3">
      <c r="A11" s="1">
        <v>44105</v>
      </c>
      <c r="B11" s="5">
        <v>1435214</v>
      </c>
      <c r="C11" s="4">
        <f t="shared" si="0"/>
        <v>215282.1</v>
      </c>
      <c r="D11" s="4">
        <f t="shared" si="1"/>
        <v>1650496.1</v>
      </c>
    </row>
    <row r="12" spans="1:6" x14ac:dyDescent="0.3">
      <c r="A12" s="1">
        <v>44136</v>
      </c>
      <c r="B12" s="5">
        <v>1981631</v>
      </c>
      <c r="C12" s="4">
        <f t="shared" si="0"/>
        <v>297244.64999999997</v>
      </c>
      <c r="D12" s="4">
        <f t="shared" si="1"/>
        <v>2278875.65</v>
      </c>
    </row>
    <row r="13" spans="1:6" x14ac:dyDescent="0.3">
      <c r="A13" s="1">
        <v>44166</v>
      </c>
      <c r="B13" s="5">
        <v>1929000</v>
      </c>
      <c r="C13" s="4">
        <f t="shared" si="0"/>
        <v>289350</v>
      </c>
      <c r="D13" s="4">
        <f t="shared" si="1"/>
        <v>2218350</v>
      </c>
    </row>
    <row r="14" spans="1:6" x14ac:dyDescent="0.3">
      <c r="A14" s="1">
        <v>44197</v>
      </c>
      <c r="B14" s="5">
        <v>1011781</v>
      </c>
      <c r="C14" s="4">
        <f t="shared" si="0"/>
        <v>151767.15</v>
      </c>
      <c r="D14" s="4">
        <f t="shared" si="1"/>
        <v>1163548.1499999999</v>
      </c>
    </row>
    <row r="15" spans="1:6" x14ac:dyDescent="0.3">
      <c r="A15" s="1">
        <v>44228</v>
      </c>
      <c r="B15" s="5">
        <v>153364</v>
      </c>
      <c r="C15" s="4">
        <f t="shared" si="0"/>
        <v>23004.6</v>
      </c>
      <c r="D15" s="4">
        <f t="shared" si="1"/>
        <v>176368.6</v>
      </c>
    </row>
    <row r="16" spans="1:6" x14ac:dyDescent="0.3">
      <c r="A16" s="1">
        <v>44256</v>
      </c>
      <c r="B16" s="5">
        <v>508928</v>
      </c>
      <c r="C16" s="4">
        <f t="shared" si="0"/>
        <v>76339.199999999997</v>
      </c>
      <c r="D16" s="4">
        <f t="shared" si="1"/>
        <v>585267.19999999995</v>
      </c>
    </row>
    <row r="19" spans="1:6" ht="46.5" customHeight="1" x14ac:dyDescent="0.3">
      <c r="A19" s="8" t="s">
        <v>7</v>
      </c>
      <c r="B19" s="8"/>
      <c r="C19" s="8"/>
      <c r="D19" s="8"/>
      <c r="E19" s="8"/>
      <c r="F19" s="8"/>
    </row>
  </sheetData>
  <mergeCells count="3">
    <mergeCell ref="A19:F19"/>
    <mergeCell ref="A1:F1"/>
    <mergeCell ref="A2:F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2020-07-10T19:38:10Z</dcterms:created>
  <dcterms:modified xsi:type="dcterms:W3CDTF">2020-08-14T14:54:40Z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